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<sst xmlns="http://schemas.openxmlformats.org/spreadsheetml/2006/main" count="229" uniqueCount="68">
  <si>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</si>
  <si>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</si>
  <si>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</si>
  <si>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</si>
  <si>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</si>
  <si>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</si>
  <si>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</si>
  <si>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</si>
  <si>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</si>
  <si>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</si>
  <si>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</si>
  <si>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</si>
  <si>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</si>
  <si>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</si>
  <si>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</si>
  <si>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</si>
  <si>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</si>
  <si>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</si>
  <si>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</si>
  <si>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</si>
  <si>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</si>
  <si>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</si>
  <si>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</si>
  <si>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</si>
  <si>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</si>
  <si>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</si>
  <si>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</si>
  <si>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</si>
  <si>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</si>
  <si>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</si>
  <si>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</si>
  <si>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</si>
  <si>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</si>
  <si>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</si>
  <si>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</si>
  <si>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</si>
  <si>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</si>
  <si>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</si>
  <si>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</si>
  <si>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</si>
  <si>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Гуляева </t>
  </si>
  <si>
    <t>МБОУ Григорьевская СОШ</t>
  </si>
  <si>
    <t>Каша рисовая с маслом</t>
  </si>
  <si>
    <t>Чай с сахаром и лимоном</t>
  </si>
  <si>
    <t>хлеб пшеничный</t>
  </si>
  <si>
    <t>Бутерброд с сыром</t>
  </si>
  <si>
    <t>фрукт</t>
  </si>
  <si>
    <t>Шницель из птицы припущенный в соусе</t>
  </si>
  <si>
    <t>макаронные изделия</t>
  </si>
  <si>
    <t>кисель фруктовый</t>
  </si>
  <si>
    <t>котлета рыбная</t>
  </si>
  <si>
    <t>пюре картофельное</t>
  </si>
  <si>
    <t>компот из свежих фруктов</t>
  </si>
  <si>
    <t>кондитерское изделие</t>
  </si>
  <si>
    <t>Биточик из птицы</t>
  </si>
  <si>
    <t>Рагу овощное</t>
  </si>
  <si>
    <t>кура отварная</t>
  </si>
  <si>
    <t>каша гречневая с маслом вязкая</t>
  </si>
  <si>
    <t>Каша пшеничная с маслом</t>
  </si>
  <si>
    <t xml:space="preserve">тефтели из говядины в молочном соусе </t>
  </si>
  <si>
    <t>Кофейный напиток с молоком</t>
  </si>
  <si>
    <t>картофельное пюре</t>
  </si>
  <si>
    <t>рагу из птицы</t>
  </si>
  <si>
    <t>чай с лимоном</t>
  </si>
  <si>
    <t>вермишель отварная</t>
  </si>
  <si>
    <t>овощи свежие порционно</t>
  </si>
  <si>
    <t>плов из отварной птицы</t>
  </si>
  <si>
    <t>кофейный напиток с молоком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</si>
</sst>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1" fontId="1" fillId="4" borderId="2" xfId="0" applyNumberFormat="1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41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6</v>
      </c>
      <c r="H6" s="40">
        <v>5</v>
      </c>
      <c r="I6" s="40">
        <v>30</v>
      </c>
      <c r="J6" s="40">
        <v>168</v>
      </c>
      <c r="K6" s="41">
        <v>236</v>
      </c>
      <c r="L6" s="40">
        <v>25</v>
      </c>
    </row>
    <row r="7" spans="1:12" ht="15">
      <c r="A7" s="23"/>
      <c r="B7" s="15"/>
      <c r="C7" s="11"/>
      <c r="D7" s="6"/>
      <c r="E7" s="55" t="s">
        <v>45</v>
      </c>
      <c r="F7" s="55">
        <v>35</v>
      </c>
      <c r="G7" s="55">
        <v>80</v>
      </c>
      <c r="H7" s="55">
        <v>6</v>
      </c>
      <c r="I7" s="55">
        <v>10</v>
      </c>
      <c r="J7" s="55">
        <v>110</v>
      </c>
      <c r="K7" s="55">
        <v>58</v>
      </c>
      <c r="L7" s="55">
        <v>24</v>
      </c>
    </row>
    <row r="8" spans="1:12" ht="15">
      <c r="A8" s="23"/>
      <c r="B8" s="15"/>
      <c r="C8" s="11"/>
      <c r="D8" s="7" t="s">
        <v>22</v>
      </c>
      <c r="E8" s="51" t="s">
        <v>43</v>
      </c>
      <c r="F8" s="56">
        <v>200</v>
      </c>
      <c r="G8" s="54">
        <v>0</v>
      </c>
      <c r="H8" s="52">
        <v>0</v>
      </c>
      <c r="I8" s="52">
        <v>0</v>
      </c>
      <c r="J8" s="52">
        <v>40</v>
      </c>
      <c r="K8" s="53">
        <v>459</v>
      </c>
      <c r="L8" s="43">
        <v>12.5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0</v>
      </c>
      <c r="I9" s="43">
        <v>25</v>
      </c>
      <c r="J9" s="43">
        <v>117</v>
      </c>
      <c r="K9" s="44">
        <v>573</v>
      </c>
      <c r="L9" s="43">
        <v>3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1</v>
      </c>
      <c r="H10" s="43">
        <v>1</v>
      </c>
      <c r="I10" s="43">
        <v>10</v>
      </c>
      <c r="J10" s="43">
        <v>88</v>
      </c>
      <c r="K10" s="44">
        <v>82</v>
      </c>
      <c r="L10" s="43">
        <v>31.76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91</v>
      </c>
      <c r="H13" s="19">
        <f t="shared" si="0"/>
        <v>12</v>
      </c>
      <c r="I13" s="19">
        <f t="shared" si="0"/>
        <v>75</v>
      </c>
      <c r="J13" s="19">
        <f t="shared" si="0"/>
        <v>523</v>
      </c>
      <c r="K13" s="25"/>
      <c r="L13" s="19">
        <f t="shared" ref="L13" si="1">SUM(L6:L12)</f>
        <v>96.26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635</v>
      </c>
      <c r="G24" s="32">
        <f t="shared" ref="G24:J24" si="4">G13+G23</f>
        <v>91</v>
      </c>
      <c r="H24" s="32">
        <f t="shared" si="4"/>
        <v>12</v>
      </c>
      <c r="I24" s="32">
        <f t="shared" si="4"/>
        <v>75</v>
      </c>
      <c r="J24" s="32">
        <f t="shared" si="4"/>
        <v>523</v>
      </c>
      <c r="K24" s="32"/>
      <c r="L24" s="32">
        <f t="shared" ref="L24" si="5">L13+L23</f>
        <v>96.26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90</v>
      </c>
      <c r="G25" s="40">
        <v>18</v>
      </c>
      <c r="H25" s="40">
        <v>16</v>
      </c>
      <c r="I25" s="40">
        <v>10</v>
      </c>
      <c r="J25" s="40">
        <v>255</v>
      </c>
      <c r="K25" s="41">
        <v>299</v>
      </c>
      <c r="L25" s="40">
        <v>59.26</v>
      </c>
    </row>
    <row r="26" spans="1:12" ht="15">
      <c r="A26" s="14"/>
      <c r="B26" s="15"/>
      <c r="C26" s="11"/>
      <c r="D26" s="6"/>
      <c r="E26" s="42" t="s">
        <v>48</v>
      </c>
      <c r="F26" s="43">
        <v>180</v>
      </c>
      <c r="G26" s="43">
        <v>7</v>
      </c>
      <c r="H26" s="43">
        <v>5</v>
      </c>
      <c r="I26" s="43">
        <v>23</v>
      </c>
      <c r="J26" s="43">
        <v>170</v>
      </c>
      <c r="K26" s="44">
        <v>377</v>
      </c>
      <c r="L26" s="43">
        <v>20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484</v>
      </c>
      <c r="L27" s="43">
        <v>14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4</v>
      </c>
      <c r="H28" s="43">
        <v>0</v>
      </c>
      <c r="I28" s="43">
        <v>25</v>
      </c>
      <c r="J28" s="43">
        <v>117</v>
      </c>
      <c r="K28" s="44">
        <v>573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</v>
      </c>
      <c r="H32" s="19">
        <f t="shared" ref="H32" si="7">SUM(H25:H31)</f>
        <v>21</v>
      </c>
      <c r="I32" s="19">
        <f t="shared" ref="I32" si="8">SUM(I25:I31)</f>
        <v>73</v>
      </c>
      <c r="J32" s="19">
        <f t="shared" ref="J32:L32" si="9">SUM(J25:J31)</f>
        <v>602</v>
      </c>
      <c r="K32" s="25"/>
      <c r="L32" s="19">
        <f t="shared" si="9"/>
        <v>96.259999999999991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520</v>
      </c>
      <c r="G43" s="32">
        <f t="shared" ref="G43" si="14">G32+G42</f>
        <v>29</v>
      </c>
      <c r="H43" s="32">
        <f t="shared" ref="H43" si="15">H32+H42</f>
        <v>21</v>
      </c>
      <c r="I43" s="32">
        <f t="shared" ref="I43" si="16">I32+I42</f>
        <v>73</v>
      </c>
      <c r="J43" s="32">
        <f t="shared" ref="J43:L43" si="17">J32+J42</f>
        <v>602</v>
      </c>
      <c r="K43" s="32"/>
      <c r="L43" s="32">
        <f t="shared" si="17"/>
        <v>96.259999999999991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13</v>
      </c>
      <c r="H44" s="40">
        <v>5</v>
      </c>
      <c r="I44" s="40">
        <v>3</v>
      </c>
      <c r="J44" s="40">
        <v>101</v>
      </c>
      <c r="K44" s="41">
        <v>303</v>
      </c>
      <c r="L44" s="40">
        <v>42</v>
      </c>
    </row>
    <row r="45" spans="1:12" ht="15">
      <c r="A45" s="23"/>
      <c r="B45" s="15"/>
      <c r="C45" s="11"/>
      <c r="D45" s="6"/>
      <c r="E45" s="42" t="s">
        <v>51</v>
      </c>
      <c r="F45" s="43">
        <v>180</v>
      </c>
      <c r="G45" s="43">
        <v>3</v>
      </c>
      <c r="H45" s="43">
        <v>6</v>
      </c>
      <c r="I45" s="43">
        <v>9</v>
      </c>
      <c r="J45" s="43">
        <v>105</v>
      </c>
      <c r="K45" s="44">
        <v>213</v>
      </c>
      <c r="L45" s="43">
        <v>26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11</v>
      </c>
      <c r="J46" s="43">
        <v>46</v>
      </c>
      <c r="K46" s="44">
        <v>484</v>
      </c>
      <c r="L46" s="43">
        <v>14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4</v>
      </c>
      <c r="H47" s="43">
        <v>0</v>
      </c>
      <c r="I47" s="43">
        <v>25</v>
      </c>
      <c r="J47" s="43">
        <v>117</v>
      </c>
      <c r="K47" s="44">
        <v>573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40</v>
      </c>
      <c r="G49" s="43"/>
      <c r="H49" s="43"/>
      <c r="I49" s="43"/>
      <c r="J49" s="43"/>
      <c r="K49" s="44"/>
      <c r="L49" s="43">
        <v>11.26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</v>
      </c>
      <c r="H51" s="19">
        <f t="shared" ref="H51" si="19">SUM(H44:H50)</f>
        <v>11</v>
      </c>
      <c r="I51" s="19">
        <f t="shared" ref="I51" si="20">SUM(I44:I50)</f>
        <v>48</v>
      </c>
      <c r="J51" s="19">
        <f t="shared" ref="J51:L51" si="21">SUM(J44:J50)</f>
        <v>369</v>
      </c>
      <c r="K51" s="25"/>
      <c r="L51" s="19">
        <f t="shared" si="21"/>
        <v>96.26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560</v>
      </c>
      <c r="G62" s="32">
        <f t="shared" ref="G62" si="26">G51+G61</f>
        <v>20</v>
      </c>
      <c r="H62" s="32">
        <f t="shared" ref="H62" si="27">H51+H61</f>
        <v>11</v>
      </c>
      <c r="I62" s="32">
        <f t="shared" ref="I62" si="28">I51+I61</f>
        <v>48</v>
      </c>
      <c r="J62" s="32">
        <f t="shared" ref="J62:L62" si="29">J51+J61</f>
        <v>369</v>
      </c>
      <c r="K62" s="32"/>
      <c r="L62" s="32">
        <f t="shared" si="29"/>
        <v>96.26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90</v>
      </c>
      <c r="G63" s="40">
        <v>10</v>
      </c>
      <c r="H63" s="40">
        <v>10</v>
      </c>
      <c r="I63" s="40">
        <v>6</v>
      </c>
      <c r="J63" s="40">
        <v>159</v>
      </c>
      <c r="K63" s="41">
        <v>337</v>
      </c>
      <c r="L63" s="40">
        <v>56.76</v>
      </c>
    </row>
    <row r="64" spans="1:12" ht="15">
      <c r="A64" s="23"/>
      <c r="B64" s="15"/>
      <c r="C64" s="11"/>
      <c r="D64" s="6"/>
      <c r="E64" s="42" t="s">
        <v>55</v>
      </c>
      <c r="F64" s="43">
        <v>180</v>
      </c>
      <c r="G64" s="43">
        <v>4</v>
      </c>
      <c r="H64" s="43">
        <v>5</v>
      </c>
      <c r="I64" s="43">
        <v>15</v>
      </c>
      <c r="J64" s="43">
        <v>122</v>
      </c>
      <c r="K64" s="44">
        <v>385</v>
      </c>
      <c r="L64" s="43">
        <v>22</v>
      </c>
    </row>
    <row r="65" spans="1:12" ht="15">
      <c r="A65" s="23"/>
      <c r="B65" s="15"/>
      <c r="C65" s="11"/>
      <c r="D65" s="7" t="s">
        <v>22</v>
      </c>
      <c r="E65" s="51" t="s">
        <v>43</v>
      </c>
      <c r="F65" s="56">
        <v>200</v>
      </c>
      <c r="G65" s="54">
        <v>0</v>
      </c>
      <c r="H65" s="52">
        <v>0</v>
      </c>
      <c r="I65" s="52">
        <v>0</v>
      </c>
      <c r="J65" s="52">
        <v>40</v>
      </c>
      <c r="K65" s="53">
        <v>459</v>
      </c>
      <c r="L65" s="43">
        <v>12.5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</v>
      </c>
      <c r="H66" s="43">
        <v>0</v>
      </c>
      <c r="I66" s="43">
        <v>25</v>
      </c>
      <c r="J66" s="43">
        <v>117</v>
      </c>
      <c r="K66" s="44">
        <v>573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18</v>
      </c>
      <c r="H70" s="19">
        <f t="shared" ref="H70" si="31">SUM(H63:H69)</f>
        <v>15</v>
      </c>
      <c r="I70" s="19">
        <f t="shared" ref="I70" si="32">SUM(I63:I69)</f>
        <v>46</v>
      </c>
      <c r="J70" s="19">
        <f t="shared" ref="J70:L70" si="33">SUM(J63:J69)</f>
        <v>438</v>
      </c>
      <c r="K70" s="25"/>
      <c r="L70" s="19">
        <f t="shared" si="33"/>
        <v>94.259999999999991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520</v>
      </c>
      <c r="G81" s="32">
        <f t="shared" ref="G81" si="38">G70+G80</f>
        <v>18</v>
      </c>
      <c r="H81" s="32">
        <f t="shared" ref="H81" si="39">H70+H80</f>
        <v>15</v>
      </c>
      <c r="I81" s="32">
        <f t="shared" ref="I81" si="40">I70+I80</f>
        <v>46</v>
      </c>
      <c r="J81" s="32">
        <f t="shared" ref="J81:L81" si="41">J70+J80</f>
        <v>438</v>
      </c>
      <c r="K81" s="32"/>
      <c r="L81" s="32">
        <f t="shared" si="41"/>
        <v>94.259999999999991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90</v>
      </c>
      <c r="G82" s="40">
        <v>6</v>
      </c>
      <c r="H82" s="40">
        <v>5</v>
      </c>
      <c r="I82" s="40">
        <v>26</v>
      </c>
      <c r="J82" s="40">
        <v>175</v>
      </c>
      <c r="K82" s="41">
        <v>336</v>
      </c>
      <c r="L82" s="40">
        <v>57.26</v>
      </c>
    </row>
    <row r="83" spans="1:12" ht="15">
      <c r="A83" s="23"/>
      <c r="B83" s="15"/>
      <c r="C83" s="11"/>
      <c r="D83" s="6"/>
      <c r="E83" s="42" t="s">
        <v>57</v>
      </c>
      <c r="F83" s="43">
        <v>180</v>
      </c>
      <c r="G83" s="43">
        <v>4</v>
      </c>
      <c r="H83" s="43">
        <v>6</v>
      </c>
      <c r="I83" s="43">
        <v>39</v>
      </c>
      <c r="J83" s="43">
        <v>220</v>
      </c>
      <c r="K83" s="44">
        <v>256</v>
      </c>
      <c r="L83" s="43">
        <v>22</v>
      </c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11</v>
      </c>
      <c r="J84" s="43">
        <v>46</v>
      </c>
      <c r="K84" s="44">
        <v>484</v>
      </c>
      <c r="L84" s="43">
        <v>14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</v>
      </c>
      <c r="H85" s="43">
        <v>0</v>
      </c>
      <c r="I85" s="43">
        <v>25</v>
      </c>
      <c r="J85" s="43">
        <v>117</v>
      </c>
      <c r="K85" s="44">
        <v>573</v>
      </c>
      <c r="L85" s="43">
        <v>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14</v>
      </c>
      <c r="H89" s="19">
        <f t="shared" ref="H89" si="43">SUM(H82:H88)</f>
        <v>11</v>
      </c>
      <c r="I89" s="19">
        <f t="shared" ref="I89" si="44">SUM(I82:I88)</f>
        <v>101</v>
      </c>
      <c r="J89" s="19">
        <f t="shared" ref="J89:L89" si="45">SUM(J82:J88)</f>
        <v>558</v>
      </c>
      <c r="K89" s="25"/>
      <c r="L89" s="19">
        <f t="shared" si="45"/>
        <v>96.259999999999991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520</v>
      </c>
      <c r="G100" s="32">
        <f t="shared" ref="G100" si="50">G89+G99</f>
        <v>14</v>
      </c>
      <c r="H100" s="32">
        <f t="shared" ref="H100" si="51">H89+H99</f>
        <v>11</v>
      </c>
      <c r="I100" s="32">
        <f t="shared" ref="I100" si="52">I89+I99</f>
        <v>101</v>
      </c>
      <c r="J100" s="32">
        <f t="shared" ref="J100:L100" si="53">J89+J99</f>
        <v>558</v>
      </c>
      <c r="K100" s="32"/>
      <c r="L100" s="32">
        <f t="shared" si="53"/>
        <v>96.259999999999991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155</v>
      </c>
      <c r="G101" s="40">
        <v>6</v>
      </c>
      <c r="H101" s="40">
        <v>5</v>
      </c>
      <c r="I101" s="40">
        <v>26</v>
      </c>
      <c r="J101" s="40">
        <v>175</v>
      </c>
      <c r="K101" s="41">
        <v>235</v>
      </c>
      <c r="L101" s="40">
        <v>25</v>
      </c>
    </row>
    <row r="102" spans="1:12" ht="15">
      <c r="A102" s="23"/>
      <c r="B102" s="15"/>
      <c r="C102" s="11"/>
      <c r="D102" s="6"/>
      <c r="E102" s="55" t="s">
        <v>45</v>
      </c>
      <c r="F102" s="55">
        <v>45</v>
      </c>
      <c r="G102" s="55">
        <v>7</v>
      </c>
      <c r="H102" s="55">
        <v>9</v>
      </c>
      <c r="I102" s="55">
        <v>10</v>
      </c>
      <c r="J102" s="55">
        <v>149</v>
      </c>
      <c r="K102" s="55">
        <v>63</v>
      </c>
      <c r="L102" s="55">
        <v>24</v>
      </c>
    </row>
    <row r="103" spans="1:12" ht="15">
      <c r="A103" s="23"/>
      <c r="B103" s="15"/>
      <c r="C103" s="11"/>
      <c r="D103" s="7" t="s">
        <v>22</v>
      </c>
      <c r="E103" s="51" t="s">
        <v>43</v>
      </c>
      <c r="F103" s="56">
        <v>200</v>
      </c>
      <c r="G103" s="54">
        <v>0</v>
      </c>
      <c r="H103" s="52">
        <v>0</v>
      </c>
      <c r="I103" s="52">
        <v>0</v>
      </c>
      <c r="J103" s="52">
        <v>40</v>
      </c>
      <c r="K103" s="53">
        <v>459</v>
      </c>
      <c r="L103" s="43">
        <v>12.5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</v>
      </c>
      <c r="H104" s="43">
        <v>0</v>
      </c>
      <c r="I104" s="43">
        <v>25</v>
      </c>
      <c r="J104" s="43">
        <v>117</v>
      </c>
      <c r="K104" s="44">
        <v>573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200</v>
      </c>
      <c r="G105" s="43">
        <v>1</v>
      </c>
      <c r="H105" s="43">
        <v>1</v>
      </c>
      <c r="I105" s="43">
        <v>10</v>
      </c>
      <c r="J105" s="43">
        <v>88</v>
      </c>
      <c r="K105" s="44">
        <v>82</v>
      </c>
      <c r="L105" s="43">
        <v>31.76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18</v>
      </c>
      <c r="H108" s="19">
        <f t="shared" si="54"/>
        <v>15</v>
      </c>
      <c r="I108" s="19">
        <f t="shared" si="54"/>
        <v>71</v>
      </c>
      <c r="J108" s="19">
        <f t="shared" si="54"/>
        <v>569</v>
      </c>
      <c r="K108" s="25"/>
      <c r="L108" s="19">
        <f t="shared" ref="L108" si="55">SUM(L101:L107)</f>
        <v>96.26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650</v>
      </c>
      <c r="G119" s="32">
        <f t="shared" ref="G119" si="58">G108+G118</f>
        <v>18</v>
      </c>
      <c r="H119" s="32">
        <f t="shared" ref="H119" si="59">H108+H118</f>
        <v>15</v>
      </c>
      <c r="I119" s="32">
        <f t="shared" ref="I119" si="60">I108+I118</f>
        <v>71</v>
      </c>
      <c r="J119" s="32">
        <f t="shared" ref="J119:L119" si="61">J108+J118</f>
        <v>569</v>
      </c>
      <c r="K119" s="32"/>
      <c r="L119" s="32">
        <f t="shared" si="61"/>
        <v>96.26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59</v>
      </c>
      <c r="F120" s="40">
        <v>90</v>
      </c>
      <c r="G120" s="40">
        <v>10</v>
      </c>
      <c r="H120" s="40">
        <v>10</v>
      </c>
      <c r="I120" s="40">
        <v>6</v>
      </c>
      <c r="J120" s="40">
        <v>159</v>
      </c>
      <c r="K120" s="41">
        <v>42</v>
      </c>
      <c r="L120" s="40">
        <v>54.76</v>
      </c>
    </row>
    <row r="121" spans="1:12" ht="15">
      <c r="A121" s="14"/>
      <c r="B121" s="15"/>
      <c r="C121" s="11"/>
      <c r="D121" s="6"/>
      <c r="E121" s="51" t="s">
        <v>61</v>
      </c>
      <c r="F121" s="43">
        <v>180</v>
      </c>
      <c r="G121" s="43">
        <v>4</v>
      </c>
      <c r="H121" s="43">
        <v>6</v>
      </c>
      <c r="I121" s="43">
        <v>9</v>
      </c>
      <c r="J121" s="43">
        <v>105</v>
      </c>
      <c r="K121" s="44">
        <v>274</v>
      </c>
      <c r="L121" s="43">
        <v>26</v>
      </c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38</v>
      </c>
      <c r="H122" s="43">
        <v>0</v>
      </c>
      <c r="I122" s="43">
        <v>0</v>
      </c>
      <c r="J122" s="43">
        <v>38</v>
      </c>
      <c r="K122" s="44">
        <v>486</v>
      </c>
      <c r="L122" s="43">
        <v>12.5</v>
      </c>
    </row>
    <row r="123" spans="1:12" ht="15">
      <c r="A123" s="14"/>
      <c r="B123" s="15"/>
      <c r="C123" s="11"/>
      <c r="D123" s="7" t="s">
        <v>23</v>
      </c>
      <c r="E123" s="51" t="s">
        <v>44</v>
      </c>
      <c r="F123" s="43">
        <v>50</v>
      </c>
      <c r="G123" s="43">
        <v>4</v>
      </c>
      <c r="H123" s="43">
        <v>0</v>
      </c>
      <c r="I123" s="43">
        <v>25</v>
      </c>
      <c r="J123" s="43">
        <v>117</v>
      </c>
      <c r="K123" s="44">
        <v>573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5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56</v>
      </c>
      <c r="H127" s="19">
        <f t="shared" si="62"/>
        <v>16</v>
      </c>
      <c r="I127" s="19">
        <f t="shared" si="62"/>
        <v>40</v>
      </c>
      <c r="J127" s="19">
        <f t="shared" si="62"/>
        <v>419</v>
      </c>
      <c r="K127" s="25"/>
      <c r="L127" s="19">
        <f t="shared" ref="L127" si="63">SUM(L120:L126)</f>
        <v>96.259999999999991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520</v>
      </c>
      <c r="G138" s="32">
        <f t="shared" ref="G138" si="66">G127+G137</f>
        <v>56</v>
      </c>
      <c r="H138" s="32">
        <f t="shared" ref="H138" si="67">H127+H137</f>
        <v>16</v>
      </c>
      <c r="I138" s="32">
        <f t="shared" ref="I138" si="68">I127+I137</f>
        <v>40</v>
      </c>
      <c r="J138" s="32">
        <f t="shared" ref="J138:L138" si="69">J127+J137</f>
        <v>419</v>
      </c>
      <c r="K138" s="32"/>
      <c r="L138" s="32">
        <f t="shared" si="69"/>
        <v>96.259999999999991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62</v>
      </c>
      <c r="F139" s="40">
        <v>270</v>
      </c>
      <c r="G139" s="40">
        <v>25</v>
      </c>
      <c r="H139" s="40">
        <v>23</v>
      </c>
      <c r="I139" s="40">
        <v>19</v>
      </c>
      <c r="J139" s="40">
        <v>382</v>
      </c>
      <c r="K139" s="41">
        <v>349</v>
      </c>
      <c r="L139" s="40">
        <v>80.760000000000005</v>
      </c>
    </row>
    <row r="140" spans="1:12" ht="15">
      <c r="A140" s="23"/>
      <c r="B140" s="15"/>
      <c r="C140" s="11"/>
      <c r="D140" s="6"/>
      <c r="E140" s="55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63</v>
      </c>
      <c r="F141" s="56">
        <v>200</v>
      </c>
      <c r="G141" s="54">
        <v>0</v>
      </c>
      <c r="H141" s="52">
        <v>0</v>
      </c>
      <c r="I141" s="52">
        <v>0</v>
      </c>
      <c r="J141" s="52">
        <v>40</v>
      </c>
      <c r="K141" s="53">
        <v>459</v>
      </c>
      <c r="L141" s="43">
        <v>12.5</v>
      </c>
    </row>
    <row r="142" spans="1:12" ht="15.75" customHeight="1">
      <c r="A142" s="23"/>
      <c r="B142" s="15"/>
      <c r="C142" s="11"/>
      <c r="D142" s="7" t="s">
        <v>23</v>
      </c>
      <c r="E142" s="51" t="s">
        <v>44</v>
      </c>
      <c r="F142" s="43">
        <v>50</v>
      </c>
      <c r="G142" s="43">
        <v>4</v>
      </c>
      <c r="H142" s="43">
        <v>0</v>
      </c>
      <c r="I142" s="43">
        <v>25</v>
      </c>
      <c r="J142" s="43">
        <v>117</v>
      </c>
      <c r="K142" s="44">
        <v>573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29</v>
      </c>
      <c r="H146" s="19">
        <f t="shared" si="70"/>
        <v>23</v>
      </c>
      <c r="I146" s="19">
        <f t="shared" si="70"/>
        <v>44</v>
      </c>
      <c r="J146" s="19">
        <f t="shared" si="70"/>
        <v>539</v>
      </c>
      <c r="K146" s="25"/>
      <c r="L146" s="19">
        <f t="shared" ref="L146" si="71">SUM(L139:L145)</f>
        <v>96.26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520</v>
      </c>
      <c r="G157" s="32">
        <f t="shared" ref="G157" si="74">G146+G156</f>
        <v>29</v>
      </c>
      <c r="H157" s="32">
        <f t="shared" ref="H157" si="75">H146+H156</f>
        <v>23</v>
      </c>
      <c r="I157" s="32">
        <f t="shared" ref="I157" si="76">I146+I156</f>
        <v>44</v>
      </c>
      <c r="J157" s="32">
        <f t="shared" ref="J157:L157" si="77">J146+J156</f>
        <v>539</v>
      </c>
      <c r="K157" s="32"/>
      <c r="L157" s="32">
        <f t="shared" si="77"/>
        <v>96.26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50</v>
      </c>
      <c r="F158" s="40">
        <v>90</v>
      </c>
      <c r="G158" s="40">
        <v>9</v>
      </c>
      <c r="H158" s="40">
        <v>1</v>
      </c>
      <c r="I158" s="40">
        <v>7</v>
      </c>
      <c r="J158" s="40">
        <v>74</v>
      </c>
      <c r="K158" s="41">
        <v>488</v>
      </c>
      <c r="L158" s="40">
        <v>39.26</v>
      </c>
    </row>
    <row r="159" spans="1:12" ht="15">
      <c r="A159" s="23"/>
      <c r="B159" s="15"/>
      <c r="C159" s="11"/>
      <c r="D159" s="6"/>
      <c r="E159" s="51" t="s">
        <v>64</v>
      </c>
      <c r="F159" s="43">
        <v>150</v>
      </c>
      <c r="G159" s="43">
        <v>6</v>
      </c>
      <c r="H159" s="43">
        <v>5</v>
      </c>
      <c r="I159" s="43">
        <v>30</v>
      </c>
      <c r="J159" s="43">
        <v>185</v>
      </c>
      <c r="K159" s="44">
        <v>256</v>
      </c>
      <c r="L159" s="43">
        <v>22</v>
      </c>
    </row>
    <row r="160" spans="1:12" ht="15">
      <c r="A160" s="23"/>
      <c r="B160" s="15"/>
      <c r="C160" s="11"/>
      <c r="D160" s="7" t="s">
        <v>22</v>
      </c>
      <c r="E160" s="51" t="s">
        <v>52</v>
      </c>
      <c r="F160" s="43">
        <v>200</v>
      </c>
      <c r="G160" s="43">
        <v>0</v>
      </c>
      <c r="H160" s="43">
        <v>0</v>
      </c>
      <c r="I160" s="43">
        <v>11</v>
      </c>
      <c r="J160" s="43">
        <v>46</v>
      </c>
      <c r="K160" s="44">
        <v>486</v>
      </c>
      <c r="L160" s="43">
        <v>14</v>
      </c>
    </row>
    <row r="161" spans="1:12" ht="15">
      <c r="A161" s="23"/>
      <c r="B161" s="15"/>
      <c r="C161" s="11"/>
      <c r="D161" s="7" t="s">
        <v>23</v>
      </c>
      <c r="E161" s="51" t="s">
        <v>44</v>
      </c>
      <c r="F161" s="43">
        <v>50</v>
      </c>
      <c r="G161" s="43">
        <v>4</v>
      </c>
      <c r="H161" s="43">
        <v>0</v>
      </c>
      <c r="I161" s="43">
        <v>25</v>
      </c>
      <c r="J161" s="43">
        <v>117</v>
      </c>
      <c r="K161" s="44">
        <v>573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55"/>
      <c r="F162" s="43"/>
      <c r="G162" s="43"/>
      <c r="H162" s="43"/>
      <c r="I162" s="43"/>
      <c r="J162" s="43"/>
      <c r="K162" s="44"/>
      <c r="L162" s="43"/>
    </row>
    <row r="163" spans="1:12" ht="15.75" thickBot="1">
      <c r="A163" s="23"/>
      <c r="B163" s="15"/>
      <c r="C163" s="11"/>
      <c r="D163" s="6"/>
      <c r="E163" s="63" t="s">
        <v>65</v>
      </c>
      <c r="F163" s="43">
        <v>50</v>
      </c>
      <c r="G163" s="43">
        <v>3</v>
      </c>
      <c r="H163" s="43">
        <v>6</v>
      </c>
      <c r="I163" s="43">
        <v>8</v>
      </c>
      <c r="J163" s="43">
        <v>100</v>
      </c>
      <c r="K163" s="44"/>
      <c r="L163" s="43">
        <v>18</v>
      </c>
    </row>
    <row r="164" spans="1:12" ht="15">
      <c r="A164" s="23"/>
      <c r="B164" s="15"/>
      <c r="C164" s="11"/>
      <c r="D164" s="6"/>
      <c r="E164" s="55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22</v>
      </c>
      <c r="H165" s="19">
        <f t="shared" si="78"/>
        <v>12</v>
      </c>
      <c r="I165" s="19">
        <f t="shared" si="78"/>
        <v>81</v>
      </c>
      <c r="J165" s="19">
        <f t="shared" si="78"/>
        <v>522</v>
      </c>
      <c r="K165" s="25"/>
      <c r="L165" s="19">
        <f t="shared" ref="L165" si="79">SUM(L158:L164)</f>
        <v>96.259999999999991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540</v>
      </c>
      <c r="G176" s="32">
        <f t="shared" ref="G176" si="82">G165+G175</f>
        <v>22</v>
      </c>
      <c r="H176" s="32">
        <f t="shared" ref="H176" si="83">H165+H175</f>
        <v>12</v>
      </c>
      <c r="I176" s="32">
        <f t="shared" ref="I176" si="84">I165+I175</f>
        <v>81</v>
      </c>
      <c r="J176" s="32">
        <f t="shared" ref="J176:L176" si="85">J165+J175</f>
        <v>522</v>
      </c>
      <c r="K176" s="32"/>
      <c r="L176" s="32">
        <f t="shared" si="85"/>
        <v>96.259999999999991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66</v>
      </c>
      <c r="F177" s="40">
        <v>270</v>
      </c>
      <c r="G177" s="40">
        <v>15</v>
      </c>
      <c r="H177" s="40">
        <v>10</v>
      </c>
      <c r="I177" s="40">
        <v>30</v>
      </c>
      <c r="J177" s="40">
        <v>267</v>
      </c>
      <c r="K177" s="41">
        <v>375</v>
      </c>
      <c r="L177" s="40">
        <v>80.760000000000005</v>
      </c>
    </row>
    <row r="178" spans="1:12" ht="15">
      <c r="A178" s="23"/>
      <c r="B178" s="15"/>
      <c r="C178" s="11"/>
      <c r="D178" s="6"/>
      <c r="E178" s="55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1" t="s">
        <v>67</v>
      </c>
      <c r="F179" s="43">
        <v>200</v>
      </c>
      <c r="G179" s="43">
        <v>0</v>
      </c>
      <c r="H179" s="43">
        <v>0</v>
      </c>
      <c r="I179" s="43">
        <v>10</v>
      </c>
      <c r="J179" s="43">
        <v>40</v>
      </c>
      <c r="K179" s="44">
        <v>457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51" t="s">
        <v>44</v>
      </c>
      <c r="F180" s="43">
        <v>50</v>
      </c>
      <c r="G180" s="43">
        <v>4</v>
      </c>
      <c r="H180" s="43">
        <v>0</v>
      </c>
      <c r="I180" s="43">
        <v>25</v>
      </c>
      <c r="J180" s="43">
        <v>117</v>
      </c>
      <c r="K180" s="44">
        <v>573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</v>
      </c>
      <c r="H184" s="19">
        <f t="shared" si="86"/>
        <v>10</v>
      </c>
      <c r="I184" s="19">
        <f t="shared" si="86"/>
        <v>65</v>
      </c>
      <c r="J184" s="19">
        <f t="shared" si="86"/>
        <v>424</v>
      </c>
      <c r="K184" s="25"/>
      <c r="L184" s="19">
        <f t="shared" ref="L184" si="87">SUM(L177:L183)</f>
        <v>93.76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520</v>
      </c>
      <c r="G195" s="32">
        <f t="shared" ref="G195" si="90">G184+G194</f>
        <v>19</v>
      </c>
      <c r="H195" s="32">
        <f t="shared" ref="H195" si="91">H184+H194</f>
        <v>10</v>
      </c>
      <c r="I195" s="32">
        <f t="shared" ref="I195" si="92">I184+I194</f>
        <v>65</v>
      </c>
      <c r="J195" s="32">
        <f t="shared" ref="J195:L195" si="93">J184+J194</f>
        <v>424</v>
      </c>
      <c r="K195" s="32"/>
      <c r="L195" s="32">
        <f t="shared" si="93"/>
        <v>93.76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</v>
      </c>
      <c r="H196" s="34">
        <f t="shared" si="94"/>
        <v>14.6</v>
      </c>
      <c r="I196" s="34">
        <f t="shared" si="94"/>
        <v>64.400000000000006</v>
      </c>
      <c r="J196" s="34">
        <f t="shared" si="94"/>
        <v>496.3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95.809999999999988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2022-05-16T14:23:56Z</dcterms:created>
  <dcterms:modified xsi:type="dcterms:W3CDTF">2024-11-22T16:56:51Z</dcterms:modified>
</cp:coreProperties>
</file>