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L196" i="1" s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<sst xmlns="http://schemas.openxmlformats.org/spreadsheetml/2006/main" count="229" uniqueCount="71">
  <si>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</si>
  <si>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</si>
  <si>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</si>
  <si>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</si>
  <si>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</si>
  <si>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</si>
  <si>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</si>
  <si>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</si>
  <si>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</si>
  <si>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</si>
  <si>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</si>
  <si>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</si>
  <si>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</si>
  <si>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</si>
  <si>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</si>
  <si>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</si>
  <si>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</si>
  <si>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</si>
  <si>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</si>
  <si>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</si>
  <si>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</si>
  <si>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</si>
  <si>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</si>
  <si>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</si>
  <si>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</si>
  <si>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</si>
  <si>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</si>
  <si>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</si>
  <si>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</si>
  <si>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</si>
  <si>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</si>
  <si>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</si>
  <si>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</si>
  <si>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</si>
  <si>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</si>
  <si>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</si>
  <si>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</si>
  <si>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</si>
  <si>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</si>
  <si>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</si>
  <si>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Гуляева </t>
  </si>
  <si>
    <t>МБОУ Григорьевская СОШ</t>
  </si>
  <si>
    <t>Чай с сахаром и лимоном</t>
  </si>
  <si>
    <t>хлеб пшеничный</t>
  </si>
  <si>
    <t>Бутерброд с сыром</t>
  </si>
  <si>
    <t>фрукт</t>
  </si>
  <si>
    <t>макаронные изделия</t>
  </si>
  <si>
    <t>кисель фруктовый</t>
  </si>
  <si>
    <t>компот из свежих фруктов</t>
  </si>
  <si>
    <t>кондитерское изделие</t>
  </si>
  <si>
    <t>кура отварная</t>
  </si>
  <si>
    <t>каша гречневая с маслом вязкая</t>
  </si>
  <si>
    <t xml:space="preserve">тефтели из говядины в молочном соусе </t>
  </si>
  <si>
    <t>картофельное пюре</t>
  </si>
  <si>
    <t>рагу из птицы</t>
  </si>
  <si>
    <t>чай с лимоном</t>
  </si>
  <si>
    <t>плов из отварной птицы</t>
  </si>
  <si>
    <t>Каша рисовая с вязкая</t>
  </si>
  <si>
    <t>Кофейный напиток</t>
  </si>
  <si>
    <t>Котлеты из говядины</t>
  </si>
  <si>
    <t>кнели из птицы с рисом</t>
  </si>
  <si>
    <t>рагу из овощей</t>
  </si>
  <si>
    <t>Котлеты или биточки рыбные</t>
  </si>
  <si>
    <t>Пюре картофельное</t>
  </si>
  <si>
    <t>компот из смеси сухофруктов</t>
  </si>
  <si>
    <t>Каша пшеничная вязкая</t>
  </si>
  <si>
    <t>Компот из свежих плодов и ягод</t>
  </si>
  <si>
    <t>котлеты или биточки рыбные</t>
  </si>
  <si>
    <t>Макаронные изделия</t>
  </si>
  <si>
    <t>салат картофельный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</si>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</sst>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5.78</v>
      </c>
      <c r="H6" s="40">
        <v>6.36</v>
      </c>
      <c r="I6" s="40">
        <v>35.96</v>
      </c>
      <c r="J6" s="40">
        <v>224.2</v>
      </c>
      <c r="K6" s="41">
        <v>236</v>
      </c>
      <c r="L6" s="40">
        <v>26</v>
      </c>
    </row>
    <row r="7" spans="1:12" ht="14.4" x14ac:dyDescent="0.3">
      <c r="A7" s="23"/>
      <c r="B7" s="15"/>
      <c r="C7" s="11"/>
      <c r="D7" s="6"/>
      <c r="E7" s="55" t="s">
        <v>44</v>
      </c>
      <c r="F7" s="55">
        <v>35</v>
      </c>
      <c r="G7" s="55">
        <v>5.2</v>
      </c>
      <c r="H7" s="55">
        <v>7.8</v>
      </c>
      <c r="I7" s="55">
        <v>7.4</v>
      </c>
      <c r="J7" s="55">
        <v>121</v>
      </c>
      <c r="K7" s="55">
        <v>58</v>
      </c>
      <c r="L7" s="55">
        <v>25</v>
      </c>
    </row>
    <row r="8" spans="1:12" ht="14.4" x14ac:dyDescent="0.3">
      <c r="A8" s="23"/>
      <c r="B8" s="15"/>
      <c r="C8" s="11"/>
      <c r="D8" s="7" t="s">
        <v>22</v>
      </c>
      <c r="E8" s="51" t="s">
        <v>58</v>
      </c>
      <c r="F8" s="56">
        <v>200</v>
      </c>
      <c r="G8" s="54">
        <v>1.4</v>
      </c>
      <c r="H8" s="52">
        <v>1.2</v>
      </c>
      <c r="I8" s="52">
        <v>11.4</v>
      </c>
      <c r="J8" s="52">
        <v>63</v>
      </c>
      <c r="K8" s="53">
        <v>459</v>
      </c>
      <c r="L8" s="43">
        <v>13.5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</v>
      </c>
      <c r="H9" s="43">
        <v>0.4</v>
      </c>
      <c r="I9" s="43">
        <v>24.6</v>
      </c>
      <c r="J9" s="43">
        <v>117</v>
      </c>
      <c r="K9" s="44">
        <v>573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82</v>
      </c>
      <c r="L10" s="43">
        <v>32.770000000000003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16.579999999999998</v>
      </c>
      <c r="H13" s="19">
        <f t="shared" si="0"/>
        <v>16.16</v>
      </c>
      <c r="I13" s="19">
        <f t="shared" si="0"/>
        <v>89.16</v>
      </c>
      <c r="J13" s="19">
        <f t="shared" si="0"/>
        <v>572.20000000000005</v>
      </c>
      <c r="K13" s="25"/>
      <c r="L13" s="19">
        <f t="shared" ref="L13" si="1">SUM(L6:L12)</f>
        <v>101.27000000000001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585</v>
      </c>
      <c r="G24" s="32">
        <f t="shared" ref="G24:J24" si="4">G13+G23</f>
        <v>16.579999999999998</v>
      </c>
      <c r="H24" s="32">
        <f t="shared" si="4"/>
        <v>16.16</v>
      </c>
      <c r="I24" s="32">
        <f t="shared" si="4"/>
        <v>89.16</v>
      </c>
      <c r="J24" s="32">
        <f t="shared" si="4"/>
        <v>572.20000000000005</v>
      </c>
      <c r="K24" s="32"/>
      <c r="L24" s="32">
        <f t="shared" ref="L24" si="5">L13+L23</f>
        <v>101.27000000000001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59</v>
      </c>
      <c r="F25" s="40">
        <v>90</v>
      </c>
      <c r="G25" s="40">
        <v>16.93</v>
      </c>
      <c r="H25" s="40">
        <v>16.46</v>
      </c>
      <c r="I25" s="40">
        <v>15.96</v>
      </c>
      <c r="J25" s="40">
        <v>277.17</v>
      </c>
      <c r="K25" s="41">
        <v>299</v>
      </c>
      <c r="L25" s="40">
        <v>61.27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180</v>
      </c>
      <c r="G26" s="43">
        <v>6.66</v>
      </c>
      <c r="H26" s="43">
        <v>5.94</v>
      </c>
      <c r="I26" s="43">
        <v>35.46</v>
      </c>
      <c r="J26" s="43">
        <v>221.4</v>
      </c>
      <c r="K26" s="44">
        <v>377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484</v>
      </c>
      <c r="L27" s="43">
        <v>21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573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27.39</v>
      </c>
      <c r="H32" s="19">
        <f t="shared" ref="H32" si="7">SUM(H25:H31)</f>
        <v>22.8</v>
      </c>
      <c r="I32" s="19">
        <f t="shared" ref="I32" si="8">SUM(I25:I31)</f>
        <v>91.02000000000001</v>
      </c>
      <c r="J32" s="19">
        <f t="shared" ref="J32:L32" si="9">SUM(J25:J31)</f>
        <v>675.57</v>
      </c>
      <c r="K32" s="25"/>
      <c r="L32" s="19">
        <f t="shared" si="9"/>
        <v>101.27000000000001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520</v>
      </c>
      <c r="G43" s="32">
        <f t="shared" ref="G43" si="14">G32+G42</f>
        <v>27.39</v>
      </c>
      <c r="H43" s="32">
        <f t="shared" ref="H43" si="15">H32+H42</f>
        <v>22.8</v>
      </c>
      <c r="I43" s="32">
        <f t="shared" ref="I43" si="16">I32+I42</f>
        <v>91.02000000000001</v>
      </c>
      <c r="J43" s="32">
        <f t="shared" ref="J43:L43" si="17">J32+J42</f>
        <v>675.57</v>
      </c>
      <c r="K43" s="32"/>
      <c r="L43" s="32">
        <f t="shared" si="17"/>
        <v>101.27000000000001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10.35</v>
      </c>
      <c r="H44" s="40">
        <v>9.27</v>
      </c>
      <c r="I44" s="40">
        <v>4.8600000000000003</v>
      </c>
      <c r="J44" s="40">
        <v>144</v>
      </c>
      <c r="K44" s="41">
        <v>303</v>
      </c>
      <c r="L44" s="40">
        <v>58.77</v>
      </c>
    </row>
    <row r="45" spans="1:12" ht="14.4" x14ac:dyDescent="0.3">
      <c r="A45" s="23"/>
      <c r="B45" s="15"/>
      <c r="C45" s="11"/>
      <c r="D45" s="6"/>
      <c r="E45" s="42" t="s">
        <v>61</v>
      </c>
      <c r="F45" s="43">
        <v>180</v>
      </c>
      <c r="G45" s="43">
        <v>4.5</v>
      </c>
      <c r="H45" s="43">
        <v>6.3</v>
      </c>
      <c r="I45" s="43">
        <v>18</v>
      </c>
      <c r="J45" s="43">
        <v>146.69999999999999</v>
      </c>
      <c r="K45" s="44">
        <v>213</v>
      </c>
      <c r="L45" s="43">
        <v>25</v>
      </c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0.6</v>
      </c>
      <c r="H46" s="43">
        <v>0.1</v>
      </c>
      <c r="I46" s="43">
        <v>20.100000000000001</v>
      </c>
      <c r="J46" s="43">
        <v>84</v>
      </c>
      <c r="K46" s="44">
        <v>484</v>
      </c>
      <c r="L46" s="43">
        <v>13.5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573</v>
      </c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19.25</v>
      </c>
      <c r="H51" s="19">
        <f t="shared" ref="H51" si="19">SUM(H44:H50)</f>
        <v>16.07</v>
      </c>
      <c r="I51" s="19">
        <f t="shared" ref="I51" si="20">SUM(I44:I50)</f>
        <v>67.56</v>
      </c>
      <c r="J51" s="19">
        <f t="shared" ref="J51:L51" si="21">SUM(J44:J50)</f>
        <v>491.7</v>
      </c>
      <c r="K51" s="25"/>
      <c r="L51" s="19">
        <f t="shared" si="21"/>
        <v>101.27000000000001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520</v>
      </c>
      <c r="G62" s="32">
        <f t="shared" ref="G62" si="26">G51+G61</f>
        <v>19.25</v>
      </c>
      <c r="H62" s="32">
        <f t="shared" ref="H62" si="27">H51+H61</f>
        <v>16.07</v>
      </c>
      <c r="I62" s="32">
        <f t="shared" ref="I62" si="28">I51+I61</f>
        <v>67.56</v>
      </c>
      <c r="J62" s="32">
        <f t="shared" ref="J62:L62" si="29">J51+J61</f>
        <v>491.7</v>
      </c>
      <c r="K62" s="32"/>
      <c r="L62" s="32">
        <f t="shared" si="29"/>
        <v>101.27000000000001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11.94</v>
      </c>
      <c r="H63" s="40">
        <v>4.8499999999999996</v>
      </c>
      <c r="I63" s="40">
        <v>7.25</v>
      </c>
      <c r="J63" s="40">
        <v>118.28</v>
      </c>
      <c r="K63" s="41">
        <v>337</v>
      </c>
      <c r="L63" s="40">
        <v>43</v>
      </c>
    </row>
    <row r="64" spans="1:12" ht="14.4" x14ac:dyDescent="0.3">
      <c r="A64" s="23"/>
      <c r="B64" s="15"/>
      <c r="C64" s="11"/>
      <c r="D64" s="6"/>
      <c r="E64" s="42" t="s">
        <v>63</v>
      </c>
      <c r="F64" s="43">
        <v>180</v>
      </c>
      <c r="G64" s="43">
        <v>4.8600000000000003</v>
      </c>
      <c r="H64" s="43">
        <v>7.2</v>
      </c>
      <c r="I64" s="43">
        <v>10.44</v>
      </c>
      <c r="J64" s="43">
        <v>126</v>
      </c>
      <c r="K64" s="44">
        <v>385</v>
      </c>
      <c r="L64" s="43">
        <v>27</v>
      </c>
    </row>
    <row r="65" spans="1:12" ht="14.4" x14ac:dyDescent="0.3">
      <c r="A65" s="23"/>
      <c r="B65" s="15"/>
      <c r="C65" s="11"/>
      <c r="D65" s="7" t="s">
        <v>22</v>
      </c>
      <c r="E65" s="51" t="s">
        <v>42</v>
      </c>
      <c r="F65" s="56">
        <v>200</v>
      </c>
      <c r="G65" s="54">
        <v>0.3</v>
      </c>
      <c r="H65" s="52">
        <v>0.1</v>
      </c>
      <c r="I65" s="52">
        <v>9.5</v>
      </c>
      <c r="J65" s="52">
        <v>40</v>
      </c>
      <c r="K65" s="53">
        <v>459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49</v>
      </c>
      <c r="F68" s="43">
        <v>40</v>
      </c>
      <c r="G68" s="43">
        <v>3</v>
      </c>
      <c r="H68" s="43">
        <v>3.92</v>
      </c>
      <c r="I68" s="43">
        <v>29.76</v>
      </c>
      <c r="J68" s="43">
        <v>166</v>
      </c>
      <c r="K68" s="44"/>
      <c r="L68" s="43">
        <v>12.27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23.900000000000002</v>
      </c>
      <c r="H70" s="19">
        <f t="shared" ref="H70" si="31">SUM(H63:H69)</f>
        <v>16.47</v>
      </c>
      <c r="I70" s="19">
        <f t="shared" ref="I70" si="32">SUM(I63:I69)</f>
        <v>81.55</v>
      </c>
      <c r="J70" s="19">
        <f t="shared" ref="J70:L70" si="33">SUM(J63:J69)</f>
        <v>567.28</v>
      </c>
      <c r="K70" s="25"/>
      <c r="L70" s="19">
        <f t="shared" si="33"/>
        <v>101.27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560</v>
      </c>
      <c r="G81" s="32">
        <f t="shared" ref="G81" si="38">G70+G80</f>
        <v>23.900000000000002</v>
      </c>
      <c r="H81" s="32">
        <f t="shared" ref="H81" si="39">H70+H80</f>
        <v>16.47</v>
      </c>
      <c r="I81" s="32">
        <f t="shared" ref="I81" si="40">I70+I80</f>
        <v>81.55</v>
      </c>
      <c r="J81" s="32">
        <f t="shared" ref="J81:L81" si="41">J70+J80</f>
        <v>567.28</v>
      </c>
      <c r="K81" s="32"/>
      <c r="L81" s="32">
        <f t="shared" si="41"/>
        <v>101.27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90</v>
      </c>
      <c r="G82" s="40">
        <v>14.58</v>
      </c>
      <c r="H82" s="40">
        <v>10.8</v>
      </c>
      <c r="I82" s="40">
        <v>0.27</v>
      </c>
      <c r="J82" s="40">
        <v>156.6</v>
      </c>
      <c r="K82" s="41">
        <v>336</v>
      </c>
      <c r="L82" s="40">
        <v>59.27</v>
      </c>
    </row>
    <row r="83" spans="1:12" ht="14.4" x14ac:dyDescent="0.3">
      <c r="A83" s="23"/>
      <c r="B83" s="15"/>
      <c r="C83" s="11"/>
      <c r="D83" s="6"/>
      <c r="E83" s="42" t="s">
        <v>51</v>
      </c>
      <c r="F83" s="43">
        <v>180</v>
      </c>
      <c r="G83" s="43">
        <v>7.83</v>
      </c>
      <c r="H83" s="43">
        <v>6.75</v>
      </c>
      <c r="I83" s="43">
        <v>28.28</v>
      </c>
      <c r="J83" s="43">
        <v>204.93</v>
      </c>
      <c r="K83" s="44">
        <v>256</v>
      </c>
      <c r="L83" s="43">
        <v>23</v>
      </c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0.6</v>
      </c>
      <c r="H84" s="43">
        <v>0.1</v>
      </c>
      <c r="I84" s="43">
        <v>20.100000000000001</v>
      </c>
      <c r="J84" s="43">
        <v>84</v>
      </c>
      <c r="K84" s="44">
        <v>484</v>
      </c>
      <c r="L84" s="43">
        <v>15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</v>
      </c>
      <c r="I85" s="43">
        <v>24.6</v>
      </c>
      <c r="J85" s="43">
        <v>117</v>
      </c>
      <c r="K85" s="44">
        <v>573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26.810000000000002</v>
      </c>
      <c r="H89" s="19">
        <f t="shared" ref="H89" si="43">SUM(H82:H88)</f>
        <v>18.05</v>
      </c>
      <c r="I89" s="19">
        <f t="shared" ref="I89" si="44">SUM(I82:I88)</f>
        <v>73.25</v>
      </c>
      <c r="J89" s="19">
        <f t="shared" ref="J89:L89" si="45">SUM(J82:J88)</f>
        <v>562.53</v>
      </c>
      <c r="K89" s="25"/>
      <c r="L89" s="19">
        <f t="shared" si="45"/>
        <v>101.27000000000001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520</v>
      </c>
      <c r="G100" s="32">
        <f t="shared" ref="G100" si="50">G89+G99</f>
        <v>26.810000000000002</v>
      </c>
      <c r="H100" s="32">
        <f t="shared" ref="H100" si="51">H89+H99</f>
        <v>18.05</v>
      </c>
      <c r="I100" s="32">
        <f t="shared" ref="I100" si="52">I89+I99</f>
        <v>73.25</v>
      </c>
      <c r="J100" s="32">
        <f t="shared" ref="J100:L100" si="53">J89+J99</f>
        <v>562.53</v>
      </c>
      <c r="K100" s="32"/>
      <c r="L100" s="32">
        <f t="shared" si="53"/>
        <v>101.27000000000001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8.2799999999999994</v>
      </c>
      <c r="H101" s="40">
        <v>7.5</v>
      </c>
      <c r="I101" s="40">
        <v>36.26</v>
      </c>
      <c r="J101" s="40">
        <v>245.46</v>
      </c>
      <c r="K101" s="41">
        <v>235</v>
      </c>
      <c r="L101" s="40">
        <v>26</v>
      </c>
    </row>
    <row r="102" spans="1:12" ht="14.4" x14ac:dyDescent="0.3">
      <c r="A102" s="23"/>
      <c r="B102" s="15"/>
      <c r="C102" s="11"/>
      <c r="D102" s="6"/>
      <c r="E102" s="55" t="s">
        <v>44</v>
      </c>
      <c r="F102" s="55">
        <v>35</v>
      </c>
      <c r="G102" s="55">
        <v>5.2</v>
      </c>
      <c r="H102" s="55">
        <v>7.8</v>
      </c>
      <c r="I102" s="55">
        <v>7.4</v>
      </c>
      <c r="J102" s="55">
        <v>121</v>
      </c>
      <c r="K102" s="55">
        <v>63</v>
      </c>
      <c r="L102" s="55">
        <v>25</v>
      </c>
    </row>
    <row r="103" spans="1:12" ht="14.4" x14ac:dyDescent="0.3">
      <c r="A103" s="23"/>
      <c r="B103" s="15"/>
      <c r="C103" s="11"/>
      <c r="D103" s="7" t="s">
        <v>22</v>
      </c>
      <c r="E103" s="51" t="s">
        <v>42</v>
      </c>
      <c r="F103" s="56">
        <v>200</v>
      </c>
      <c r="G103" s="54">
        <v>0.3</v>
      </c>
      <c r="H103" s="52">
        <v>0.1</v>
      </c>
      <c r="I103" s="52">
        <v>9.5</v>
      </c>
      <c r="J103" s="52">
        <v>40</v>
      </c>
      <c r="K103" s="53">
        <v>459</v>
      </c>
      <c r="L103" s="43">
        <v>13.5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573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82</v>
      </c>
      <c r="L105" s="43">
        <v>32.770000000000003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17.98</v>
      </c>
      <c r="H108" s="19">
        <f t="shared" si="54"/>
        <v>16.2</v>
      </c>
      <c r="I108" s="19">
        <f t="shared" si="54"/>
        <v>87.559999999999988</v>
      </c>
      <c r="J108" s="19">
        <f t="shared" si="54"/>
        <v>570.46</v>
      </c>
      <c r="K108" s="25"/>
      <c r="L108" s="19">
        <f t="shared" ref="L108" si="55">SUM(L101:L107)</f>
        <v>101.27000000000001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585</v>
      </c>
      <c r="G119" s="32">
        <f t="shared" ref="G119" si="58">G108+G118</f>
        <v>17.98</v>
      </c>
      <c r="H119" s="32">
        <f t="shared" ref="H119" si="59">H108+H118</f>
        <v>16.2</v>
      </c>
      <c r="I119" s="32">
        <f t="shared" ref="I119" si="60">I108+I118</f>
        <v>87.559999999999988</v>
      </c>
      <c r="J119" s="32">
        <f t="shared" ref="J119:L119" si="61">J108+J118</f>
        <v>570.46</v>
      </c>
      <c r="K119" s="32"/>
      <c r="L119" s="32">
        <f t="shared" si="61"/>
        <v>101.27000000000001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52</v>
      </c>
      <c r="F120" s="40">
        <v>90</v>
      </c>
      <c r="G120" s="40">
        <v>11.39</v>
      </c>
      <c r="H120" s="40">
        <v>12.18</v>
      </c>
      <c r="I120" s="40">
        <v>7.97</v>
      </c>
      <c r="J120" s="40">
        <v>187.13</v>
      </c>
      <c r="K120" s="41">
        <v>42</v>
      </c>
      <c r="L120" s="40">
        <v>56.77</v>
      </c>
    </row>
    <row r="121" spans="1:12" ht="14.4" x14ac:dyDescent="0.3">
      <c r="A121" s="14"/>
      <c r="B121" s="15"/>
      <c r="C121" s="11"/>
      <c r="D121" s="6"/>
      <c r="E121" s="51" t="s">
        <v>53</v>
      </c>
      <c r="F121" s="43">
        <v>180</v>
      </c>
      <c r="G121" s="43">
        <v>4.8600000000000003</v>
      </c>
      <c r="H121" s="43">
        <v>7.2</v>
      </c>
      <c r="I121" s="43">
        <v>10.44</v>
      </c>
      <c r="J121" s="43">
        <v>126</v>
      </c>
      <c r="K121" s="44">
        <v>274</v>
      </c>
      <c r="L121" s="43">
        <v>27</v>
      </c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0.16</v>
      </c>
      <c r="H122" s="43">
        <v>0.16</v>
      </c>
      <c r="I122" s="43">
        <v>13.9</v>
      </c>
      <c r="J122" s="43">
        <v>56.7</v>
      </c>
      <c r="K122" s="44">
        <v>486</v>
      </c>
      <c r="L122" s="43">
        <v>13.5</v>
      </c>
    </row>
    <row r="123" spans="1:12" ht="14.4" x14ac:dyDescent="0.3">
      <c r="A123" s="14"/>
      <c r="B123" s="15"/>
      <c r="C123" s="11"/>
      <c r="D123" s="7" t="s">
        <v>23</v>
      </c>
      <c r="E123" s="51" t="s">
        <v>43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</v>
      </c>
      <c r="K123" s="44">
        <v>573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5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20.21</v>
      </c>
      <c r="H127" s="19">
        <f t="shared" si="62"/>
        <v>19.939999999999998</v>
      </c>
      <c r="I127" s="19">
        <f t="shared" si="62"/>
        <v>56.910000000000004</v>
      </c>
      <c r="J127" s="19">
        <f t="shared" si="62"/>
        <v>486.83</v>
      </c>
      <c r="K127" s="25"/>
      <c r="L127" s="19">
        <f t="shared" ref="L127" si="63">SUM(L120:L126)</f>
        <v>101.27000000000001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20.21</v>
      </c>
      <c r="H138" s="32">
        <f t="shared" ref="H138" si="67">H127+H137</f>
        <v>19.939999999999998</v>
      </c>
      <c r="I138" s="32">
        <f t="shared" ref="I138" si="68">I127+I137</f>
        <v>56.910000000000004</v>
      </c>
      <c r="J138" s="32">
        <f t="shared" ref="J138:L138" si="69">J127+J137</f>
        <v>486.83</v>
      </c>
      <c r="K138" s="32"/>
      <c r="L138" s="32">
        <f t="shared" si="69"/>
        <v>101.27000000000001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54</v>
      </c>
      <c r="F139" s="40">
        <v>270</v>
      </c>
      <c r="G139" s="40">
        <v>28.35</v>
      </c>
      <c r="H139" s="40">
        <v>25.65</v>
      </c>
      <c r="I139" s="40">
        <v>21.46</v>
      </c>
      <c r="J139" s="40">
        <v>430.65</v>
      </c>
      <c r="K139" s="41">
        <v>349</v>
      </c>
      <c r="L139" s="40">
        <v>83.77</v>
      </c>
    </row>
    <row r="140" spans="1:12" ht="14.4" x14ac:dyDescent="0.3">
      <c r="A140" s="23"/>
      <c r="B140" s="15"/>
      <c r="C140" s="11"/>
      <c r="D140" s="6"/>
      <c r="E140" s="55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55</v>
      </c>
      <c r="F141" s="56">
        <v>200</v>
      </c>
      <c r="G141" s="54">
        <v>0.3</v>
      </c>
      <c r="H141" s="52">
        <v>0.1</v>
      </c>
      <c r="I141" s="52">
        <v>9.5</v>
      </c>
      <c r="J141" s="52">
        <v>40</v>
      </c>
      <c r="K141" s="53">
        <v>459</v>
      </c>
      <c r="L141" s="43">
        <v>13.5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32.450000000000003</v>
      </c>
      <c r="H146" s="19">
        <f t="shared" si="70"/>
        <v>26.15</v>
      </c>
      <c r="I146" s="19">
        <f t="shared" si="70"/>
        <v>55.56</v>
      </c>
      <c r="J146" s="19">
        <f t="shared" si="70"/>
        <v>587.65</v>
      </c>
      <c r="K146" s="25"/>
      <c r="L146" s="19">
        <f t="shared" ref="L146" si="71">SUM(L139:L145)</f>
        <v>101.27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520</v>
      </c>
      <c r="G157" s="32">
        <f t="shared" ref="G157" si="74">G146+G156</f>
        <v>32.450000000000003</v>
      </c>
      <c r="H157" s="32">
        <f t="shared" ref="H157" si="75">H146+H156</f>
        <v>26.15</v>
      </c>
      <c r="I157" s="32">
        <f t="shared" ref="I157" si="76">I146+I156</f>
        <v>55.56</v>
      </c>
      <c r="J157" s="32">
        <f t="shared" ref="J157:L157" si="77">J146+J156</f>
        <v>587.65</v>
      </c>
      <c r="K157" s="32"/>
      <c r="L157" s="32">
        <f t="shared" si="77"/>
        <v>101.27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40">
        <v>90</v>
      </c>
      <c r="G158" s="40">
        <v>11.94</v>
      </c>
      <c r="H158" s="40">
        <v>4.8499999999999996</v>
      </c>
      <c r="I158" s="40">
        <v>7.25</v>
      </c>
      <c r="J158" s="40">
        <v>118.28</v>
      </c>
      <c r="K158" s="41">
        <v>488</v>
      </c>
      <c r="L158" s="40">
        <v>40.270000000000003</v>
      </c>
    </row>
    <row r="159" spans="1:12" ht="14.4" x14ac:dyDescent="0.3">
      <c r="A159" s="23"/>
      <c r="B159" s="15"/>
      <c r="C159" s="11"/>
      <c r="D159" s="6"/>
      <c r="E159" s="51" t="s">
        <v>68</v>
      </c>
      <c r="F159" s="43">
        <v>180</v>
      </c>
      <c r="G159" s="43">
        <v>6.66</v>
      </c>
      <c r="H159" s="43">
        <v>5.94</v>
      </c>
      <c r="I159" s="43">
        <v>35.46</v>
      </c>
      <c r="J159" s="43">
        <v>221.4</v>
      </c>
      <c r="K159" s="44">
        <v>256</v>
      </c>
      <c r="L159" s="43">
        <v>23</v>
      </c>
    </row>
    <row r="160" spans="1:12" ht="14.4" x14ac:dyDescent="0.3">
      <c r="A160" s="23"/>
      <c r="B160" s="15"/>
      <c r="C160" s="11"/>
      <c r="D160" s="7" t="s">
        <v>22</v>
      </c>
      <c r="E160" s="51" t="s">
        <v>58</v>
      </c>
      <c r="F160" s="43">
        <v>200</v>
      </c>
      <c r="G160" s="43">
        <v>1.4</v>
      </c>
      <c r="H160" s="43">
        <v>1.2</v>
      </c>
      <c r="I160" s="43">
        <v>11.4</v>
      </c>
      <c r="J160" s="43">
        <v>63</v>
      </c>
      <c r="K160" s="44">
        <v>486</v>
      </c>
      <c r="L160" s="43">
        <v>15</v>
      </c>
    </row>
    <row r="161" spans="1:12" ht="14.4" x14ac:dyDescent="0.3">
      <c r="A161" s="23"/>
      <c r="B161" s="15"/>
      <c r="C161" s="11"/>
      <c r="D161" s="7" t="s">
        <v>23</v>
      </c>
      <c r="E161" s="51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55"/>
      <c r="F162" s="43"/>
      <c r="G162" s="43"/>
      <c r="H162" s="43"/>
      <c r="I162" s="43"/>
      <c r="J162" s="43"/>
      <c r="K162" s="44"/>
      <c r="L162" s="43"/>
    </row>
    <row r="163" spans="1:12" ht="15" thickBot="1" x14ac:dyDescent="0.35">
      <c r="A163" s="23"/>
      <c r="B163" s="15"/>
      <c r="C163" s="11"/>
      <c r="D163" s="6"/>
      <c r="E163" s="57" t="s">
        <v>69</v>
      </c>
      <c r="F163" s="43">
        <v>50</v>
      </c>
      <c r="G163" s="43">
        <v>1.3</v>
      </c>
      <c r="H163" s="43">
        <v>3.15</v>
      </c>
      <c r="I163" s="43">
        <v>5</v>
      </c>
      <c r="J163" s="43">
        <v>53.5</v>
      </c>
      <c r="K163" s="44"/>
      <c r="L163" s="43">
        <v>19</v>
      </c>
    </row>
    <row r="164" spans="1:12" ht="14.4" x14ac:dyDescent="0.3">
      <c r="A164" s="23"/>
      <c r="B164" s="15"/>
      <c r="C164" s="11"/>
      <c r="D164" s="6"/>
      <c r="E164" s="55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25.1</v>
      </c>
      <c r="H165" s="19">
        <f t="shared" si="78"/>
        <v>15.54</v>
      </c>
      <c r="I165" s="19">
        <f t="shared" si="78"/>
        <v>83.710000000000008</v>
      </c>
      <c r="J165" s="19">
        <f t="shared" si="78"/>
        <v>573.18000000000006</v>
      </c>
      <c r="K165" s="25"/>
      <c r="L165" s="19">
        <f t="shared" ref="L165" si="79">SUM(L158:L164)</f>
        <v>101.27000000000001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570</v>
      </c>
      <c r="G176" s="32">
        <f t="shared" ref="G176" si="82">G165+G175</f>
        <v>25.1</v>
      </c>
      <c r="H176" s="32">
        <f t="shared" ref="H176" si="83">H165+H175</f>
        <v>15.54</v>
      </c>
      <c r="I176" s="32">
        <f t="shared" ref="I176" si="84">I165+I175</f>
        <v>83.710000000000008</v>
      </c>
      <c r="J176" s="32">
        <f t="shared" ref="J176:L176" si="85">J165+J175</f>
        <v>573.18000000000006</v>
      </c>
      <c r="K176" s="32"/>
      <c r="L176" s="32">
        <f t="shared" si="85"/>
        <v>101.27000000000001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56</v>
      </c>
      <c r="F177" s="40">
        <v>270</v>
      </c>
      <c r="G177" s="40">
        <v>16.61</v>
      </c>
      <c r="H177" s="40">
        <v>11.07</v>
      </c>
      <c r="I177" s="40">
        <v>33.479999999999997</v>
      </c>
      <c r="J177" s="40">
        <v>301.05</v>
      </c>
      <c r="K177" s="41">
        <v>375</v>
      </c>
      <c r="L177" s="40">
        <v>82.77</v>
      </c>
    </row>
    <row r="178" spans="1:12" ht="14.4" x14ac:dyDescent="0.3">
      <c r="A178" s="23"/>
      <c r="B178" s="15"/>
      <c r="C178" s="11"/>
      <c r="D178" s="6"/>
      <c r="E178" s="55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>
        <v>13.5</v>
      </c>
    </row>
    <row r="180" spans="1:12" ht="14.4" x14ac:dyDescent="0.3">
      <c r="A180" s="23"/>
      <c r="B180" s="15"/>
      <c r="C180" s="11"/>
      <c r="D180" s="7" t="s">
        <v>23</v>
      </c>
      <c r="E180" s="51" t="s">
        <v>43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573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20.61</v>
      </c>
      <c r="H184" s="19">
        <f t="shared" si="86"/>
        <v>11.57</v>
      </c>
      <c r="I184" s="19">
        <f t="shared" si="86"/>
        <v>67.38</v>
      </c>
      <c r="J184" s="19">
        <f t="shared" si="86"/>
        <v>456.05</v>
      </c>
      <c r="K184" s="25"/>
      <c r="L184" s="19">
        <f t="shared" ref="L184" si="87">SUM(L177:L183)</f>
        <v>101.27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520</v>
      </c>
      <c r="G195" s="32">
        <f t="shared" ref="G195" si="90">G184+G194</f>
        <v>20.61</v>
      </c>
      <c r="H195" s="32">
        <f t="shared" ref="H195" si="91">H184+H194</f>
        <v>11.57</v>
      </c>
      <c r="I195" s="32">
        <f t="shared" ref="I195" si="92">I184+I194</f>
        <v>67.38</v>
      </c>
      <c r="J195" s="32">
        <f t="shared" ref="J195:L195" si="93">J184+J194</f>
        <v>456.05</v>
      </c>
      <c r="K195" s="32"/>
      <c r="L195" s="32">
        <f t="shared" si="93"/>
        <v>101.27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23.027999999999999</v>
      </c>
      <c r="H196" s="34">
        <f t="shared" si="94"/>
        <v>17.895</v>
      </c>
      <c r="I196" s="34">
        <f t="shared" si="94"/>
        <v>75.366</v>
      </c>
      <c r="J196" s="34">
        <f t="shared" si="94"/>
        <v>554.34500000000003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2025-03-06T06:31:33Z</dcterms:modified>
</cp:coreProperties>
</file>